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, MYP" sheetId="5" r:id="rId1"/>
  </sheets>
  <calcPr calcId="145621"/>
</workbook>
</file>

<file path=xl/calcChain.xml><?xml version="1.0" encoding="utf-8"?>
<calcChain xmlns="http://schemas.openxmlformats.org/spreadsheetml/2006/main">
  <c r="O18" i="5" l="1"/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G14" i="5"/>
  <c r="G18" i="5" s="1"/>
  <c r="F14" i="5"/>
  <c r="F18" i="5" s="1"/>
  <c r="E14" i="5"/>
  <c r="E18" i="5" s="1"/>
  <c r="F20" i="5" l="1"/>
  <c r="N18" i="5"/>
  <c r="L18" i="5"/>
  <c r="H20" i="5"/>
  <c r="M18" i="5"/>
  <c r="O19" i="5"/>
  <c r="M19" i="5"/>
  <c r="E20" i="5"/>
  <c r="M20" i="5" s="1"/>
  <c r="I20" i="5"/>
  <c r="G20" i="5"/>
  <c r="N20" i="5" s="1"/>
  <c r="N19" i="5"/>
  <c r="L19" i="5"/>
  <c r="L20" i="5" l="1"/>
</calcChain>
</file>

<file path=xl/sharedStrings.xml><?xml version="1.0" encoding="utf-8"?>
<sst xmlns="http://schemas.openxmlformats.org/spreadsheetml/2006/main" count="90" uniqueCount="38">
  <si>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</si>
  <si>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</si>
  <si>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</si>
  <si>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</si>
  <si>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</si>
  <si>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</si>
  <si>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</si>
  <si>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</si>
  <si>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</si>
  <si>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</si>
  <si>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</si>
  <si>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</si>
  <si>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</si>
  <si>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</si>
  <si>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</si>
  <si>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</si>
  <si>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</si>
  <si>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</si>
  <si>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</si>
  <si>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</si>
  <si>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</si>
  <si>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</si>
  <si>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</si>
  <si>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</si>
  <si>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</si>
  <si>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Lippo = Oulun Lippo  (1955)</t>
  </si>
  <si>
    <t>Jyrki Lehto</t>
  </si>
  <si>
    <t>11.</t>
  </si>
  <si>
    <t>Lippo</t>
  </si>
  <si>
    <t>1.</t>
  </si>
  <si>
    <t>12.</t>
  </si>
  <si>
    <t>2.</t>
  </si>
  <si>
    <t>7.</t>
  </si>
  <si>
    <t>Lippo  2</t>
  </si>
  <si>
    <t>KeKi</t>
  </si>
  <si>
    <t>6.</t>
  </si>
  <si>
    <t>4.</t>
  </si>
  <si>
    <t>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</si>
</sst>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27</v>
      </c>
      <c r="D4" s="1" t="s">
        <v>28</v>
      </c>
      <c r="E4" s="12">
        <v>10</v>
      </c>
      <c r="F4" s="12">
        <v>7</v>
      </c>
      <c r="G4" s="12">
        <v>1</v>
      </c>
      <c r="H4" s="12">
        <v>3</v>
      </c>
      <c r="I4" s="12"/>
      <c r="J4" s="32"/>
      <c r="K4" s="70"/>
      <c r="L4" s="7"/>
      <c r="M4" s="7"/>
      <c r="N4" s="7"/>
      <c r="O4" s="7"/>
      <c r="P4" s="10"/>
      <c r="Q4" s="12">
        <v>10</v>
      </c>
      <c r="R4" s="12">
        <v>0</v>
      </c>
      <c r="S4" s="12">
        <v>2</v>
      </c>
      <c r="T4" s="12">
        <v>4</v>
      </c>
      <c r="U4" s="12"/>
      <c r="V4" s="59"/>
      <c r="W4" s="19"/>
      <c r="X4" s="12"/>
      <c r="Y4" s="12"/>
      <c r="Z4" s="68"/>
      <c r="AA4" s="12"/>
      <c r="AB4" s="12"/>
      <c r="AC4" s="12"/>
      <c r="AD4" s="12"/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29</v>
      </c>
      <c r="Z5" s="68" t="s">
        <v>28</v>
      </c>
      <c r="AA5" s="12">
        <v>12</v>
      </c>
      <c r="AB5" s="12">
        <v>0</v>
      </c>
      <c r="AC5" s="12">
        <v>7</v>
      </c>
      <c r="AD5" s="12">
        <v>19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30</v>
      </c>
      <c r="D6" s="1" t="s">
        <v>28</v>
      </c>
      <c r="E6" s="12">
        <v>14</v>
      </c>
      <c r="F6" s="12">
        <v>0</v>
      </c>
      <c r="G6" s="12">
        <v>0</v>
      </c>
      <c r="H6" s="12">
        <v>5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31</v>
      </c>
      <c r="Z7" s="68" t="s">
        <v>28</v>
      </c>
      <c r="AA7" s="12">
        <v>22</v>
      </c>
      <c r="AB7" s="12">
        <v>0</v>
      </c>
      <c r="AC7" s="12">
        <v>0</v>
      </c>
      <c r="AD7" s="12">
        <v>0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32</v>
      </c>
      <c r="Z8" s="68" t="s">
        <v>33</v>
      </c>
      <c r="AA8" s="12">
        <v>20</v>
      </c>
      <c r="AB8" s="12">
        <v>1</v>
      </c>
      <c r="AC8" s="12">
        <v>4</v>
      </c>
      <c r="AD8" s="12">
        <v>41</v>
      </c>
      <c r="AE8" s="12"/>
      <c r="AF8" s="69"/>
      <c r="AG8" s="10"/>
      <c r="AH8" s="7"/>
      <c r="AI8" s="12" t="s">
        <v>31</v>
      </c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32</v>
      </c>
      <c r="D10" s="1" t="s">
        <v>34</v>
      </c>
      <c r="E10" s="12">
        <v>22</v>
      </c>
      <c r="F10" s="12">
        <v>1</v>
      </c>
      <c r="G10" s="12">
        <v>11</v>
      </c>
      <c r="H10" s="12">
        <v>32</v>
      </c>
      <c r="I10" s="12"/>
      <c r="J10" s="12"/>
      <c r="K10" s="10"/>
      <c r="L10" s="7"/>
      <c r="M10" s="7" t="s">
        <v>35</v>
      </c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1991</v>
      </c>
      <c r="C11" s="12" t="s">
        <v>30</v>
      </c>
      <c r="D11" s="1" t="s">
        <v>34</v>
      </c>
      <c r="E11" s="12">
        <v>22</v>
      </c>
      <c r="F11" s="12">
        <v>0</v>
      </c>
      <c r="G11" s="12">
        <v>8</v>
      </c>
      <c r="H11" s="12">
        <v>13</v>
      </c>
      <c r="I11" s="12">
        <v>80</v>
      </c>
      <c r="J11" s="1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68"/>
      <c r="AA11" s="12"/>
      <c r="AB11" s="12"/>
      <c r="AC11" s="12"/>
      <c r="AD11" s="12"/>
      <c r="AE11" s="12"/>
      <c r="AF11" s="69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36</v>
      </c>
      <c r="Z12" s="71" t="s">
        <v>34</v>
      </c>
      <c r="AA12" s="12">
        <v>22</v>
      </c>
      <c r="AB12" s="12">
        <v>1</v>
      </c>
      <c r="AC12" s="12">
        <v>21</v>
      </c>
      <c r="AD12" s="12">
        <v>33</v>
      </c>
      <c r="AE12" s="12"/>
      <c r="AF12" s="69"/>
      <c r="AG12" s="10"/>
      <c r="AH12" s="64"/>
      <c r="AI12" s="7" t="s">
        <v>35</v>
      </c>
      <c r="AJ12" s="7" t="s">
        <v>35</v>
      </c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1993</v>
      </c>
      <c r="Y13" s="12" t="s">
        <v>35</v>
      </c>
      <c r="Z13" s="71" t="s">
        <v>34</v>
      </c>
      <c r="AA13" s="12">
        <v>19</v>
      </c>
      <c r="AB13" s="12">
        <v>1</v>
      </c>
      <c r="AC13" s="12">
        <v>12</v>
      </c>
      <c r="AD13" s="12">
        <v>25</v>
      </c>
      <c r="AE13" s="12"/>
      <c r="AF13" s="69"/>
      <c r="AG13" s="10"/>
      <c r="AH13" s="64"/>
      <c r="AI13" s="64"/>
      <c r="AJ13" s="64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68</v>
      </c>
      <c r="F14" s="36">
        <f>SUM(F4:F13)</f>
        <v>8</v>
      </c>
      <c r="G14" s="36">
        <f>SUM(G4:G13)</f>
        <v>20</v>
      </c>
      <c r="H14" s="36">
        <f>SUM(H4:H13)</f>
        <v>53</v>
      </c>
      <c r="I14" s="36">
        <f>SUM(I4:I13)</f>
        <v>80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10</v>
      </c>
      <c r="R14" s="36">
        <f>SUM(R4:R13)</f>
        <v>0</v>
      </c>
      <c r="S14" s="36">
        <f>SUM(S4:S13)</f>
        <v>2</v>
      </c>
      <c r="T14" s="36">
        <f>SUM(T4:T13)</f>
        <v>4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95</v>
      </c>
      <c r="AB14" s="36">
        <f>SUM(AB4:AB13)</f>
        <v>3</v>
      </c>
      <c r="AC14" s="36">
        <f>SUM(AC4:AC13)</f>
        <v>44</v>
      </c>
      <c r="AD14" s="36">
        <f>SUM(AD4:AD13)</f>
        <v>118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25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78</v>
      </c>
      <c r="F18" s="47">
        <f>PRODUCT(F14+R14)</f>
        <v>8</v>
      </c>
      <c r="G18" s="47">
        <f>PRODUCT(G14+S14)</f>
        <v>22</v>
      </c>
      <c r="H18" s="47">
        <f>PRODUCT(H14+T14)</f>
        <v>57</v>
      </c>
      <c r="I18" s="47">
        <f>PRODUCT(I14+U14)</f>
        <v>80</v>
      </c>
      <c r="J18" s="60">
        <v>0</v>
      </c>
      <c r="K18" s="16">
        <f>PRODUCT(K14+W14)</f>
        <v>0</v>
      </c>
      <c r="L18" s="53">
        <f>PRODUCT((F18+G18)/E18)</f>
        <v>0.38461538461538464</v>
      </c>
      <c r="M18" s="53">
        <f>PRODUCT(H18/E18)</f>
        <v>0.73076923076923073</v>
      </c>
      <c r="N18" s="53">
        <f>PRODUCT((F18+G18+H18)/E18)</f>
        <v>1.1153846153846154</v>
      </c>
      <c r="O18" s="53">
        <f>PRODUCT(I18/22)</f>
        <v>3.6363636363636362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95</v>
      </c>
      <c r="F19" s="47">
        <f>PRODUCT(AB14+AN14)</f>
        <v>3</v>
      </c>
      <c r="G19" s="47">
        <f>PRODUCT(AC14+AO14)</f>
        <v>44</v>
      </c>
      <c r="H19" s="47">
        <f>PRODUCT(AD14+AP14)</f>
        <v>118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0.49473684210526314</v>
      </c>
      <c r="M19" s="53">
        <f>PRODUCT(H19/E19)</f>
        <v>1.2421052631578948</v>
      </c>
      <c r="N19" s="53">
        <f>PRODUCT((F19+G19+H19)/E19)</f>
        <v>1.736842105263158</v>
      </c>
      <c r="O19" s="53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173</v>
      </c>
      <c r="F20" s="47">
        <f t="shared" ref="F20:I20" si="0">SUM(F17:F19)</f>
        <v>11</v>
      </c>
      <c r="G20" s="47">
        <f t="shared" si="0"/>
        <v>66</v>
      </c>
      <c r="H20" s="47">
        <f t="shared" si="0"/>
        <v>175</v>
      </c>
      <c r="I20" s="47">
        <f t="shared" si="0"/>
        <v>80</v>
      </c>
      <c r="J20" s="60">
        <v>0</v>
      </c>
      <c r="K20" s="16" t="e">
        <f>SUM(K17:K19)</f>
        <v>#DIV/0!</v>
      </c>
      <c r="L20" s="53">
        <f>PRODUCT((F20+G20)/E20)</f>
        <v>0.44508670520231214</v>
      </c>
      <c r="M20" s="53">
        <f>PRODUCT(H20/E20)</f>
        <v>1.0115606936416186</v>
      </c>
      <c r="N20" s="53">
        <f>PRODUCT((F20+G20+H20)/E20)</f>
        <v>1.4566473988439306</v>
      </c>
      <c r="O20" s="53">
        <v>3.64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MSS, 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2018-12-18T18:10:20Z</dcterms:modified>
</cp:coreProperties>
</file>